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y Webpages\Democracy Amendments\Data\"/>
    </mc:Choice>
  </mc:AlternateContent>
  <bookViews>
    <workbookView xWindow="1785" yWindow="405" windowWidth="18180" windowHeight="147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" l="1"/>
  <c r="J65" i="1" s="1"/>
  <c r="I63" i="1"/>
  <c r="I65" i="1" s="1"/>
  <c r="G63" i="1"/>
  <c r="F63" i="1"/>
  <c r="C63" i="1" l="1"/>
  <c r="F65" i="1" s="1"/>
  <c r="G65" i="1" l="1"/>
</calcChain>
</file>

<file path=xl/sharedStrings.xml><?xml version="1.0" encoding="utf-8"?>
<sst xmlns="http://schemas.openxmlformats.org/spreadsheetml/2006/main" count="69" uniqueCount="69">
  <si>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</si>
  <si>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</si>
  <si>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</si>
  <si>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</si>
  <si>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</si>
  <si>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</si>
  <si>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</si>
  <si>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</si>
  <si>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</si>
  <si>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</si>
  <si>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</si>
  <si>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</si>
  <si>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</si>
  <si>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</si>
  <si>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</si>
  <si>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</si>
  <si>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</si>
  <si>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</si>
  <si>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</si>
  <si>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</si>
  <si>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</si>
  <si>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</si>
  <si>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</si>
  <si>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</si>
  <si>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</si>
  <si>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</si>
  <si>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</si>
  <si>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</si>
  <si>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</si>
  <si>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</si>
  <si>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</si>
  <si>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</si>
  <si>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</si>
  <si>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</si>
  <si>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</si>
  <si>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</si>
  <si>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</si>
  <si>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</si>
  <si>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</si>
  <si>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</si>
  <si>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</si>
  <si>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</si>
  <si>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</si>
  <si>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</si>
  <si>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</si>
  <si>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</si>
  <si>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</si>
  <si>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</si>
  <si>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</si>
  <si>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</si>
  <si>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Repub</t>
  </si>
  <si>
    <t>Democrat</t>
  </si>
  <si>
    <t>R wins</t>
  </si>
  <si>
    <t>D wins</t>
  </si>
  <si>
    <t>Totals:</t>
  </si>
  <si>
    <t>Percentages</t>
  </si>
  <si>
    <t>2020 Senate Races show 10% gap between popular vote and resulting Senate seats in favor of Republicans</t>
  </si>
  <si>
    <t>And that is without any senators for Washington DC or Puerto Rico.</t>
  </si>
  <si>
    <t>(in rounded thousands of votes)</t>
  </si>
  <si>
    <t>Notes</t>
  </si>
  <si>
    <t>Extrapolated to the whole Senate, this implies at least an 8 senator advantage.</t>
  </si>
  <si>
    <t>Based on CNN figures as of Nov. 30, 2020.</t>
  </si>
  <si>
    <t>Result:</t>
  </si>
  <si>
    <t>The Republican Party won 52% of the national vote, but won 61% of the open Senate seats.</t>
  </si>
  <si>
    <t>This roughly 10.59% gap equals roughly three senators out of 31 elected in 2020.</t>
  </si>
  <si>
    <t>This document relates to *The Democracy Amendments,* by John Davenport (Anthem, May 2023)</t>
  </si>
  <si>
    <t>Found on thedemocracyamendments.org</t>
  </si>
  <si>
    <t xml:space="preserve">You may copy and use it freely for non-profit purposes as long as you </t>
  </si>
  <si>
    <t>properly attribute the source --July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</si>
</sst>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A49" workbookViewId="0">
      <selection activeCell="A8" sqref="A8"/>
    </sheetView>
  </sheetViews>
  <sheetFormatPr defaultRowHeight="15" x14ac:dyDescent="0.25"/>
  <sheetData>
    <row r="1" spans="1:10" x14ac:dyDescent="0.25">
      <c r="B1" t="s">
        <v>65</v>
      </c>
    </row>
    <row r="2" spans="1:10" x14ac:dyDescent="0.25">
      <c r="B2" t="s">
        <v>66</v>
      </c>
    </row>
    <row r="3" spans="1:10" x14ac:dyDescent="0.25">
      <c r="B3" t="s">
        <v>67</v>
      </c>
    </row>
    <row r="4" spans="1:10" x14ac:dyDescent="0.25">
      <c r="B4" t="s">
        <v>68</v>
      </c>
    </row>
    <row r="8" spans="1:10" x14ac:dyDescent="0.25">
      <c r="A8" s="1" t="s">
        <v>56</v>
      </c>
    </row>
    <row r="10" spans="1:10" x14ac:dyDescent="0.25">
      <c r="B10" t="s">
        <v>58</v>
      </c>
      <c r="F10" s="2" t="s">
        <v>50</v>
      </c>
      <c r="G10" s="2" t="s">
        <v>51</v>
      </c>
      <c r="H10" s="2"/>
      <c r="I10" s="2" t="s">
        <v>52</v>
      </c>
      <c r="J10" s="2" t="s">
        <v>53</v>
      </c>
    </row>
    <row r="12" spans="1:10" x14ac:dyDescent="0.25">
      <c r="C12" t="s">
        <v>0</v>
      </c>
      <c r="F12">
        <v>1385</v>
      </c>
      <c r="G12">
        <v>914</v>
      </c>
      <c r="I12">
        <v>1</v>
      </c>
    </row>
    <row r="13" spans="1:10" x14ac:dyDescent="0.25">
      <c r="C13" t="s">
        <v>1</v>
      </c>
      <c r="F13">
        <v>191</v>
      </c>
      <c r="G13">
        <v>146</v>
      </c>
      <c r="I13">
        <v>1</v>
      </c>
    </row>
    <row r="14" spans="1:10" x14ac:dyDescent="0.25">
      <c r="C14" t="s">
        <v>2</v>
      </c>
      <c r="F14">
        <v>1637</v>
      </c>
      <c r="G14">
        <v>1716</v>
      </c>
      <c r="J14">
        <v>1</v>
      </c>
    </row>
    <row r="15" spans="1:10" x14ac:dyDescent="0.25">
      <c r="C15" t="s">
        <v>3</v>
      </c>
      <c r="F15">
        <v>837</v>
      </c>
      <c r="G15">
        <v>399</v>
      </c>
      <c r="I15">
        <v>1</v>
      </c>
      <c r="J15">
        <v>1</v>
      </c>
    </row>
    <row r="16" spans="1:10" x14ac:dyDescent="0.25">
      <c r="C16" t="s">
        <v>4</v>
      </c>
    </row>
    <row r="17" spans="3:10" x14ac:dyDescent="0.25">
      <c r="C17" t="s">
        <v>5</v>
      </c>
      <c r="F17">
        <v>1429</v>
      </c>
      <c r="G17">
        <v>1731</v>
      </c>
      <c r="J17">
        <v>1</v>
      </c>
    </row>
    <row r="18" spans="3:10" x14ac:dyDescent="0.25">
      <c r="C18" t="s">
        <v>6</v>
      </c>
    </row>
    <row r="19" spans="3:10" x14ac:dyDescent="0.25">
      <c r="C19" t="s">
        <v>7</v>
      </c>
      <c r="F19">
        <v>186</v>
      </c>
      <c r="G19">
        <v>292</v>
      </c>
      <c r="J19">
        <v>1</v>
      </c>
    </row>
    <row r="20" spans="3:10" x14ac:dyDescent="0.25">
      <c r="C20" t="s">
        <v>8</v>
      </c>
    </row>
    <row r="21" spans="3:10" x14ac:dyDescent="0.25">
      <c r="C21" t="s">
        <v>9</v>
      </c>
    </row>
    <row r="22" spans="3:10" x14ac:dyDescent="0.25">
      <c r="C22" t="s">
        <v>10</v>
      </c>
    </row>
    <row r="23" spans="3:10" x14ac:dyDescent="0.25">
      <c r="C23" t="s">
        <v>11</v>
      </c>
      <c r="F23">
        <v>537</v>
      </c>
      <c r="G23">
        <v>285</v>
      </c>
      <c r="I23">
        <v>1</v>
      </c>
    </row>
    <row r="24" spans="3:10" x14ac:dyDescent="0.25">
      <c r="C24" t="s">
        <v>12</v>
      </c>
    </row>
    <row r="25" spans="3:10" x14ac:dyDescent="0.25">
      <c r="C25" t="s">
        <v>13</v>
      </c>
    </row>
    <row r="26" spans="3:10" x14ac:dyDescent="0.25">
      <c r="C26" t="s">
        <v>14</v>
      </c>
      <c r="F26">
        <v>865</v>
      </c>
      <c r="G26">
        <v>755</v>
      </c>
      <c r="I26">
        <v>1</v>
      </c>
    </row>
    <row r="27" spans="3:10" x14ac:dyDescent="0.25">
      <c r="C27" t="s">
        <v>15</v>
      </c>
      <c r="F27">
        <v>711</v>
      </c>
      <c r="G27">
        <v>553</v>
      </c>
      <c r="I27">
        <v>1</v>
      </c>
    </row>
    <row r="28" spans="3:10" x14ac:dyDescent="0.25">
      <c r="C28" t="s">
        <v>16</v>
      </c>
      <c r="F28">
        <v>1233</v>
      </c>
      <c r="G28">
        <v>816</v>
      </c>
      <c r="I28">
        <v>1</v>
      </c>
    </row>
    <row r="29" spans="3:10" x14ac:dyDescent="0.25">
      <c r="C29" t="s">
        <v>17</v>
      </c>
      <c r="F29">
        <v>1229</v>
      </c>
      <c r="G29">
        <v>394</v>
      </c>
      <c r="I29">
        <v>1</v>
      </c>
    </row>
    <row r="30" spans="3:10" x14ac:dyDescent="0.25">
      <c r="C30" t="s">
        <v>18</v>
      </c>
      <c r="F30">
        <v>386</v>
      </c>
      <c r="G30">
        <v>325</v>
      </c>
      <c r="I30">
        <v>1</v>
      </c>
    </row>
    <row r="31" spans="3:10" x14ac:dyDescent="0.25">
      <c r="C31" t="s">
        <v>19</v>
      </c>
    </row>
    <row r="32" spans="3:10" x14ac:dyDescent="0.25">
      <c r="C32" t="s">
        <v>20</v>
      </c>
      <c r="F32">
        <v>1136</v>
      </c>
      <c r="G32">
        <v>2247</v>
      </c>
      <c r="J32">
        <v>1</v>
      </c>
    </row>
    <row r="33" spans="3:10" x14ac:dyDescent="0.25">
      <c r="C33" t="s">
        <v>21</v>
      </c>
      <c r="F33">
        <v>2524</v>
      </c>
      <c r="G33">
        <v>2735</v>
      </c>
      <c r="J33">
        <v>1</v>
      </c>
    </row>
    <row r="34" spans="3:10" x14ac:dyDescent="0.25">
      <c r="C34" t="s">
        <v>22</v>
      </c>
      <c r="F34">
        <v>1400</v>
      </c>
      <c r="G34">
        <v>1569</v>
      </c>
      <c r="J34">
        <v>1</v>
      </c>
    </row>
    <row r="35" spans="3:10" x14ac:dyDescent="0.25">
      <c r="C35" t="s">
        <v>23</v>
      </c>
      <c r="F35">
        <v>709</v>
      </c>
      <c r="G35">
        <v>577</v>
      </c>
      <c r="I35">
        <v>1</v>
      </c>
    </row>
    <row r="36" spans="3:10" x14ac:dyDescent="0.25">
      <c r="C36" t="s">
        <v>24</v>
      </c>
    </row>
    <row r="37" spans="3:10" x14ac:dyDescent="0.25">
      <c r="C37" t="s">
        <v>25</v>
      </c>
      <c r="F37">
        <v>333</v>
      </c>
      <c r="G37">
        <v>272</v>
      </c>
      <c r="I37">
        <v>1</v>
      </c>
    </row>
    <row r="38" spans="3:10" x14ac:dyDescent="0.25">
      <c r="C38" t="s">
        <v>26</v>
      </c>
      <c r="F38">
        <v>583</v>
      </c>
      <c r="G38">
        <v>227</v>
      </c>
      <c r="I38">
        <v>1</v>
      </c>
    </row>
    <row r="39" spans="3:10" x14ac:dyDescent="0.25">
      <c r="C39" t="s">
        <v>27</v>
      </c>
    </row>
    <row r="40" spans="3:10" x14ac:dyDescent="0.25">
      <c r="C40" t="s">
        <v>28</v>
      </c>
      <c r="F40">
        <v>329</v>
      </c>
      <c r="G40">
        <v>451</v>
      </c>
      <c r="J40">
        <v>1</v>
      </c>
    </row>
    <row r="41" spans="3:10" x14ac:dyDescent="0.25">
      <c r="C41" t="s">
        <v>29</v>
      </c>
      <c r="F41">
        <v>1816</v>
      </c>
      <c r="G41">
        <v>2540</v>
      </c>
      <c r="J41">
        <v>1</v>
      </c>
    </row>
    <row r="42" spans="3:10" x14ac:dyDescent="0.25">
      <c r="C42" t="s">
        <v>30</v>
      </c>
      <c r="F42">
        <v>418</v>
      </c>
      <c r="G42">
        <v>474</v>
      </c>
      <c r="J42">
        <v>1</v>
      </c>
    </row>
    <row r="43" spans="3:10" x14ac:dyDescent="0.25">
      <c r="C43" t="s">
        <v>31</v>
      </c>
    </row>
    <row r="44" spans="3:10" x14ac:dyDescent="0.25">
      <c r="C44" t="s">
        <v>32</v>
      </c>
      <c r="F44">
        <v>2666</v>
      </c>
      <c r="G44">
        <v>2570</v>
      </c>
      <c r="I44">
        <v>1</v>
      </c>
    </row>
    <row r="45" spans="3:10" x14ac:dyDescent="0.25">
      <c r="C45" t="s">
        <v>33</v>
      </c>
    </row>
    <row r="46" spans="3:10" x14ac:dyDescent="0.25">
      <c r="C46" t="s">
        <v>34</v>
      </c>
    </row>
    <row r="47" spans="3:10" x14ac:dyDescent="0.25">
      <c r="C47" t="s">
        <v>35</v>
      </c>
      <c r="F47">
        <v>979</v>
      </c>
      <c r="G47">
        <v>509</v>
      </c>
      <c r="I47">
        <v>1</v>
      </c>
    </row>
    <row r="48" spans="3:10" x14ac:dyDescent="0.25">
      <c r="C48" t="s">
        <v>36</v>
      </c>
      <c r="F48">
        <v>921</v>
      </c>
      <c r="G48">
        <v>1327</v>
      </c>
      <c r="J48">
        <v>1</v>
      </c>
    </row>
    <row r="49" spans="2:10" x14ac:dyDescent="0.25">
      <c r="C49" t="s">
        <v>37</v>
      </c>
    </row>
    <row r="50" spans="2:10" x14ac:dyDescent="0.25">
      <c r="C50" t="s">
        <v>38</v>
      </c>
      <c r="F50">
        <v>165</v>
      </c>
      <c r="G50">
        <v>328</v>
      </c>
      <c r="J50">
        <v>1</v>
      </c>
    </row>
    <row r="51" spans="2:10" x14ac:dyDescent="0.25">
      <c r="C51" t="s">
        <v>39</v>
      </c>
      <c r="F51">
        <v>1369</v>
      </c>
      <c r="G51">
        <v>1111</v>
      </c>
      <c r="I51">
        <v>1</v>
      </c>
    </row>
    <row r="52" spans="2:10" x14ac:dyDescent="0.25">
      <c r="C52" t="s">
        <v>40</v>
      </c>
      <c r="F52">
        <v>276</v>
      </c>
      <c r="G52">
        <v>144</v>
      </c>
      <c r="I52">
        <v>1</v>
      </c>
    </row>
    <row r="53" spans="2:10" x14ac:dyDescent="0.25">
      <c r="C53" t="s">
        <v>41</v>
      </c>
      <c r="F53">
        <v>1828</v>
      </c>
      <c r="G53">
        <v>1036</v>
      </c>
      <c r="I53">
        <v>1</v>
      </c>
    </row>
    <row r="54" spans="2:10" x14ac:dyDescent="0.25">
      <c r="C54" t="s">
        <v>42</v>
      </c>
      <c r="F54">
        <v>5965</v>
      </c>
      <c r="G54">
        <v>4890</v>
      </c>
      <c r="I54">
        <v>1</v>
      </c>
    </row>
    <row r="55" spans="2:10" x14ac:dyDescent="0.25">
      <c r="C55" t="s">
        <v>43</v>
      </c>
    </row>
    <row r="56" spans="2:10" x14ac:dyDescent="0.25">
      <c r="C56" t="s">
        <v>44</v>
      </c>
    </row>
    <row r="57" spans="2:10" x14ac:dyDescent="0.25">
      <c r="C57" t="s">
        <v>45</v>
      </c>
      <c r="F57">
        <v>1934</v>
      </c>
      <c r="G57">
        <v>2466</v>
      </c>
      <c r="J57">
        <v>1</v>
      </c>
    </row>
    <row r="58" spans="2:10" x14ac:dyDescent="0.25">
      <c r="C58" t="s">
        <v>46</v>
      </c>
    </row>
    <row r="59" spans="2:10" x14ac:dyDescent="0.25">
      <c r="C59" t="s">
        <v>47</v>
      </c>
      <c r="F59">
        <v>547</v>
      </c>
      <c r="G59">
        <v>210</v>
      </c>
      <c r="I59">
        <v>1</v>
      </c>
    </row>
    <row r="60" spans="2:10" x14ac:dyDescent="0.25">
      <c r="C60" t="s">
        <v>48</v>
      </c>
    </row>
    <row r="61" spans="2:10" x14ac:dyDescent="0.25">
      <c r="C61" t="s">
        <v>49</v>
      </c>
      <c r="F61">
        <v>198</v>
      </c>
      <c r="G61">
        <v>73</v>
      </c>
      <c r="I61">
        <v>1</v>
      </c>
    </row>
    <row r="63" spans="2:10" x14ac:dyDescent="0.25">
      <c r="B63" s="1" t="s">
        <v>54</v>
      </c>
      <c r="C63">
        <f>(F63+G63)</f>
        <v>70804</v>
      </c>
      <c r="F63">
        <f>SUM(F12:F61)</f>
        <v>36722</v>
      </c>
      <c r="G63">
        <f>SUM(G12:G61)</f>
        <v>34082</v>
      </c>
      <c r="I63">
        <f t="shared" ref="I63:J63" si="0">SUM(I12:I61)</f>
        <v>20</v>
      </c>
      <c r="J63">
        <f t="shared" si="0"/>
        <v>13</v>
      </c>
    </row>
    <row r="64" spans="2:10" x14ac:dyDescent="0.25">
      <c r="B64" s="1"/>
    </row>
    <row r="65" spans="1:10" x14ac:dyDescent="0.25">
      <c r="B65" s="1" t="s">
        <v>55</v>
      </c>
      <c r="F65">
        <f>F63/C63</f>
        <v>0.51864301451895378</v>
      </c>
      <c r="G65">
        <f>G63/C63</f>
        <v>0.48135698548104627</v>
      </c>
      <c r="I65">
        <f>I63/33</f>
        <v>0.60606060606060608</v>
      </c>
      <c r="J65">
        <f>(J63/33)</f>
        <v>0.39393939393939392</v>
      </c>
    </row>
    <row r="67" spans="1:10" x14ac:dyDescent="0.25">
      <c r="A67" s="1" t="s">
        <v>62</v>
      </c>
      <c r="B67" t="s">
        <v>63</v>
      </c>
    </row>
    <row r="69" spans="1:10" x14ac:dyDescent="0.25">
      <c r="A69" s="1" t="s">
        <v>59</v>
      </c>
      <c r="B69" t="s">
        <v>61</v>
      </c>
    </row>
    <row r="70" spans="1:10" x14ac:dyDescent="0.25">
      <c r="B70" t="s">
        <v>64</v>
      </c>
    </row>
    <row r="71" spans="1:10" x14ac:dyDescent="0.25">
      <c r="B71" t="s">
        <v>60</v>
      </c>
    </row>
    <row r="72" spans="1:10" x14ac:dyDescent="0.25">
      <c r="B72" t="s">
        <v>57</v>
      </c>
    </row>
  </sheetData>
  <pageMargins left="0.7" right="0.7" top="0.75" bottom="0.75" header="0.3" footer="0.3"/>
  <pageSetup paperSize="5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Davenport</dc:creator>
  <cp:lastModifiedBy>John Davenport</cp:lastModifiedBy>
  <cp:lastPrinted>2020-12-01T03:13:00Z</cp:lastPrinted>
  <dcterms:created xsi:type="dcterms:W3CDTF">2020-11-30T18:56:35Z</dcterms:created>
  <dcterms:modified xsi:type="dcterms:W3CDTF">2023-07-28T23:03:15Z</dcterms:modified>
</cp:coreProperties>
</file>